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565" activeTab="0"/>
  </bookViews>
  <sheets>
    <sheet name="SHMV_RK_2012" sheetId="1" r:id="rId1"/>
  </sheets>
  <definedNames>
    <definedName name="_xlnm.Print_Area" localSheetId="0">'SHMV_RK_2012'!$A$1:$Z$56</definedName>
  </definedNames>
  <calcPr fullCalcOnLoad="1"/>
</workbook>
</file>

<file path=xl/comments1.xml><?xml version="1.0" encoding="utf-8"?>
<comments xmlns="http://schemas.openxmlformats.org/spreadsheetml/2006/main">
  <authors>
    <author>Erich Hess</author>
  </authors>
  <commentList>
    <comment ref="AA12" authorId="0">
      <text>
        <r>
          <rPr>
            <b/>
            <sz val="11"/>
            <rFont val="Tahoma"/>
            <family val="2"/>
          </rPr>
          <t>Die gelb hinterlegten Felder sind auszufüllen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<sst xmlns="http://schemas.openxmlformats.org/spreadsheetml/2006/main" count="119" uniqueCount="68">
  <si>
    <t xml:space="preserve"> </t>
  </si>
  <si>
    <t>Name:</t>
  </si>
  <si>
    <t>Funktion:</t>
  </si>
  <si>
    <t>Straße:</t>
  </si>
  <si>
    <t>Wohnort:</t>
  </si>
  <si>
    <t>Anlaß der Reise:</t>
  </si>
  <si>
    <t>bis</t>
  </si>
  <si>
    <t>Reiseweg von:</t>
  </si>
  <si>
    <t>nach:</t>
  </si>
  <si>
    <t>Weniger als 8 Stunden kein Tagegeldanspruch</t>
  </si>
  <si>
    <t>mehr als 8 Stunden bis zu 14 Stunden</t>
  </si>
  <si>
    <t>x</t>
  </si>
  <si>
    <t>mehr als 14 Stunden bis zu 24 Stunden</t>
  </si>
  <si>
    <t>mindestes 24 Stunden Abwesenheit</t>
  </si>
  <si>
    <t>Summe der Tagesspesen eintägig:</t>
  </si>
  <si>
    <t>=</t>
  </si>
  <si>
    <t>Summe der Abzüge:</t>
  </si>
  <si>
    <t>./.</t>
  </si>
  <si>
    <t>Gesamtsumme der Tagesspesen nach Abzügen:</t>
  </si>
  <si>
    <t>Summe der Übernachtungskosten:</t>
  </si>
  <si>
    <t>(Rechnungsbelege sind beizufügen)</t>
  </si>
  <si>
    <t>Für die Richtigkeit</t>
  </si>
  <si>
    <t>€</t>
  </si>
  <si>
    <t>Anzahl der Übernachtungen (Beleg erforderlich)</t>
  </si>
  <si>
    <t>um:</t>
  </si>
  <si>
    <t xml:space="preserve">km </t>
  </si>
  <si>
    <t>Summe der Fahrtkosten:</t>
  </si>
  <si>
    <t>E) Gesamtsumme der Abrechnung:</t>
  </si>
  <si>
    <t>Fahrt hin und zurück</t>
  </si>
  <si>
    <t>einfache Fahrt</t>
  </si>
  <si>
    <t>Begründung:</t>
  </si>
  <si>
    <t xml:space="preserve">x </t>
  </si>
  <si>
    <t>Abzüge bei frei gewährtem</t>
  </si>
  <si>
    <t>Mittag- und/oder Abendessen:</t>
  </si>
  <si>
    <t>Anzahl der Übernachtungskosten (ohne Beleg)</t>
  </si>
  <si>
    <t xml:space="preserve">  a:</t>
  </si>
  <si>
    <t>Fahrtkosten  Hinfahrt</t>
  </si>
  <si>
    <t>Fahrtkosten  Rückfahrt</t>
  </si>
  <si>
    <t xml:space="preserve">Öffentliche Verkehrsmittel </t>
  </si>
  <si>
    <t>(Bitte Fahrkarte etc. als Beleg beifügen):</t>
  </si>
  <si>
    <t xml:space="preserve">Flug </t>
  </si>
  <si>
    <t xml:space="preserve">A)  </t>
  </si>
  <si>
    <t>Fahrtkosten</t>
  </si>
  <si>
    <t xml:space="preserve">B) </t>
  </si>
  <si>
    <t>Tagesspesen für ein- oder mehrtägige Reisen</t>
  </si>
  <si>
    <t xml:space="preserve">C) </t>
  </si>
  <si>
    <t>Übernachtungskosten:</t>
  </si>
  <si>
    <t xml:space="preserve">D) </t>
  </si>
  <si>
    <t>Außergewöhnliche Kosten:</t>
  </si>
  <si>
    <t>Frühstück</t>
  </si>
  <si>
    <t>(Flugschein als Beleg beifügen):</t>
  </si>
  <si>
    <t>Ort/Datum: _______________________________</t>
  </si>
  <si>
    <t>Unterschrift: _________________________________</t>
  </si>
  <si>
    <t>zu senden an:</t>
  </si>
  <si>
    <t>Herrn</t>
  </si>
  <si>
    <t xml:space="preserve">Schatzmeister SHMV e. V. </t>
  </si>
  <si>
    <t>0,22 Euro</t>
  </si>
  <si>
    <t>oder:</t>
  </si>
  <si>
    <t>E-Mail: schatzm@minigolf-sh.de</t>
  </si>
  <si>
    <t xml:space="preserve">       SHMV e. V. </t>
  </si>
  <si>
    <t>Daniel Christ</t>
  </si>
  <si>
    <t>Schulstrasse 11</t>
  </si>
  <si>
    <t>24576 Weddelbrook</t>
  </si>
  <si>
    <t>BIC:</t>
  </si>
  <si>
    <t>IBAN:</t>
  </si>
  <si>
    <t>E) Erstattungen</t>
  </si>
  <si>
    <t>Preetzer Str. 243, 24147 Kiel</t>
  </si>
  <si>
    <t>Stand: 20.02.2023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</si>
</sst>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DM&quot;;\-#,##0.00\ &quot;DM&quot;"/>
    <numFmt numFmtId="167" formatCode="h:mm"/>
    <numFmt numFmtId="168" formatCode="#,##0.00\ [$€-1]"/>
    <numFmt numFmtId="169" formatCode="h:mm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\ &quot;€&quot;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double"/>
    </border>
    <border>
      <left style="double"/>
      <right/>
      <top style="double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medium"/>
      <bottom style="double"/>
    </border>
    <border>
      <left/>
      <right style="medium"/>
      <top style="double"/>
      <bottom/>
    </border>
    <border>
      <left style="double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2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167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Continuous" vertical="center"/>
    </xf>
    <xf numFmtId="167" fontId="7" fillId="0" borderId="15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 quotePrefix="1">
      <alignment horizontal="left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vertical="center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2" fontId="9" fillId="0" borderId="18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2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center"/>
    </xf>
    <xf numFmtId="0" fontId="5" fillId="33" borderId="13" xfId="0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Alignment="1">
      <alignment/>
    </xf>
    <xf numFmtId="0" fontId="3" fillId="0" borderId="0" xfId="0" applyFont="1" applyFill="1" applyBorder="1" applyAlignment="1" quotePrefix="1">
      <alignment horizontal="left" vertical="center"/>
    </xf>
    <xf numFmtId="167" fontId="5" fillId="0" borderId="25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 quotePrefix="1">
      <alignment horizontal="left" vertical="center"/>
    </xf>
    <xf numFmtId="0" fontId="3" fillId="0" borderId="25" xfId="0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2" fontId="4" fillId="0" borderId="31" xfId="0" applyNumberFormat="1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2" fillId="0" borderId="32" xfId="0" applyNumberFormat="1" applyFont="1" applyFill="1" applyBorder="1" applyAlignment="1">
      <alignment vertical="center"/>
    </xf>
    <xf numFmtId="0" fontId="0" fillId="0" borderId="30" xfId="0" applyFill="1" applyBorder="1" applyAlignment="1">
      <alignment/>
    </xf>
    <xf numFmtId="2" fontId="2" fillId="0" borderId="31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26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0" fontId="0" fillId="0" borderId="28" xfId="0" applyFill="1" applyBorder="1" applyAlignment="1">
      <alignment/>
    </xf>
    <xf numFmtId="2" fontId="0" fillId="0" borderId="29" xfId="0" applyNumberFormat="1" applyFill="1" applyBorder="1" applyAlignment="1">
      <alignment vertical="center"/>
    </xf>
    <xf numFmtId="2" fontId="13" fillId="0" borderId="34" xfId="0" applyNumberFormat="1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17" fillId="0" borderId="35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34" borderId="16" xfId="0" applyNumberFormat="1" applyFont="1" applyFill="1" applyBorder="1" applyAlignment="1" applyProtection="1">
      <alignment horizontal="left" vertical="center"/>
      <protection locked="0"/>
    </xf>
    <xf numFmtId="1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quotePrefix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4" fontId="17" fillId="0" borderId="16" xfId="0" applyNumberFormat="1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1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5" borderId="15" xfId="0" applyFont="1" applyFill="1" applyBorder="1" applyAlignment="1" applyProtection="1">
      <alignment horizontal="left" vertical="center"/>
      <protection locked="0"/>
    </xf>
    <xf numFmtId="0" fontId="2" fillId="35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9" fontId="5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b/>
        <i val="0"/>
      </font>
      <fill>
        <patternFill>
          <bgColor indexed="9"/>
        </patternFill>
      </fill>
    </dxf>
    <dxf>
      <fill>
        <patternFill>
          <bgColor indexed="26"/>
        </patternFill>
      </fill>
    </dxf>
    <dxf>
      <font>
        <b/>
        <i val="0"/>
      </font>
      <fill>
        <patternFill patternType="solid">
          <fgColor indexed="55"/>
          <bgColor indexed="9"/>
        </patternFill>
      </fill>
    </dxf>
    <dxf>
      <fill>
        <patternFill>
          <bgColor indexed="26"/>
        </patternFill>
      </fill>
    </dxf>
    <dxf>
      <font>
        <b/>
        <i val="0"/>
      </font>
      <fill>
        <patternFill patternType="solid">
          <fgColor indexed="22"/>
          <bgColor indexed="9"/>
        </patternFill>
      </fill>
    </dxf>
    <dxf>
      <fill>
        <patternFill>
          <bgColor indexed="26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2</xdr:row>
      <xdr:rowOff>57150</xdr:rowOff>
    </xdr:from>
    <xdr:to>
      <xdr:col>23</xdr:col>
      <xdr:colOff>200025</xdr:colOff>
      <xdr:row>6</xdr:row>
      <xdr:rowOff>66675</xdr:rowOff>
    </xdr:to>
    <xdr:pic>
      <xdr:nvPicPr>
        <xdr:cNvPr id="1" name="Grafik 2" descr="Logo_sh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429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7"/>
  <sheetViews>
    <sheetView showGridLines="0" tabSelected="1" view="pageBreakPreview" zoomScaleSheetLayoutView="100" zoomScalePageLayoutView="0" workbookViewId="0" topLeftCell="A1">
      <selection activeCell="Y57" sqref="Y57"/>
    </sheetView>
  </sheetViews>
  <sheetFormatPr defaultColWidth="11.421875" defaultRowHeight="12.75"/>
  <cols>
    <col min="1" max="1" width="1.421875" style="0" customWidth="1"/>
    <col min="2" max="2" width="3.421875" style="0" customWidth="1"/>
    <col min="3" max="9" width="3.7109375" style="0" customWidth="1"/>
    <col min="10" max="10" width="1.28515625" style="0" customWidth="1"/>
    <col min="11" max="11" width="5.8515625" style="0" customWidth="1"/>
    <col min="12" max="12" width="2.00390625" style="0" customWidth="1"/>
    <col min="13" max="13" width="6.00390625" style="0" customWidth="1"/>
    <col min="14" max="14" width="1.7109375" style="0" customWidth="1"/>
    <col min="15" max="15" width="2.7109375" style="0" customWidth="1"/>
    <col min="16" max="16" width="4.57421875" style="0" customWidth="1"/>
    <col min="17" max="17" width="3.7109375" style="0" customWidth="1"/>
    <col min="18" max="18" width="1.7109375" style="0" customWidth="1"/>
    <col min="19" max="19" width="3.7109375" style="0" customWidth="1"/>
    <col min="20" max="20" width="2.7109375" style="0" customWidth="1"/>
    <col min="21" max="21" width="3.7109375" style="0" customWidth="1"/>
    <col min="22" max="22" width="2.28125" style="0" customWidth="1"/>
    <col min="23" max="23" width="4.421875" style="0" customWidth="1"/>
    <col min="24" max="24" width="6.7109375" style="0" customWidth="1"/>
    <col min="25" max="25" width="3.421875" style="0" customWidth="1"/>
    <col min="26" max="26" width="7.8515625" style="0" customWidth="1"/>
    <col min="27" max="27" width="3.7109375" style="0" customWidth="1"/>
  </cols>
  <sheetData>
    <row r="1" ht="6.75" customHeight="1"/>
    <row r="2" spans="2:26" ht="15.75" customHeight="1">
      <c r="B2" s="144" t="s">
        <v>53</v>
      </c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2:5" ht="16.5" customHeight="1">
      <c r="B3" s="105" t="s">
        <v>54</v>
      </c>
      <c r="D3" s="144"/>
      <c r="E3" s="144"/>
    </row>
    <row r="4" spans="2:3" ht="16.5" customHeight="1">
      <c r="B4" s="147" t="s">
        <v>60</v>
      </c>
      <c r="C4" s="32"/>
    </row>
    <row r="5" spans="2:29" ht="15.75" customHeight="1">
      <c r="B5" s="91" t="s">
        <v>55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C5" t="s">
        <v>0</v>
      </c>
    </row>
    <row r="6" spans="2:26" ht="15.75" customHeight="1">
      <c r="B6" s="148" t="s">
        <v>61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2:26" ht="15.75" customHeight="1">
      <c r="B7" s="147" t="s">
        <v>62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16"/>
      <c r="B8" s="149" t="s">
        <v>57</v>
      </c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R8" s="146"/>
      <c r="S8" s="146"/>
      <c r="T8" s="150" t="s">
        <v>59</v>
      </c>
      <c r="U8" s="146"/>
      <c r="V8" s="146"/>
      <c r="W8" s="146"/>
      <c r="X8" s="146"/>
      <c r="Y8" s="146"/>
      <c r="Z8" s="146"/>
    </row>
    <row r="9" spans="2:26" s="16" customFormat="1" ht="19.5" customHeight="1">
      <c r="B9" s="147" t="s">
        <v>58</v>
      </c>
      <c r="D9" s="33"/>
      <c r="E9" s="33"/>
      <c r="F9" s="33"/>
      <c r="G9" s="33"/>
      <c r="I9" s="33"/>
      <c r="K9" s="33"/>
      <c r="L9" s="33"/>
      <c r="M9" s="33"/>
      <c r="N9" s="33"/>
      <c r="O9" s="33"/>
      <c r="P9" s="33"/>
      <c r="Q9" s="179" t="s">
        <v>66</v>
      </c>
      <c r="R9" s="180"/>
      <c r="S9" s="180"/>
      <c r="T9" s="180"/>
      <c r="U9" s="180"/>
      <c r="V9" s="180"/>
      <c r="W9" s="180"/>
      <c r="X9" s="180"/>
      <c r="Y9" s="180"/>
      <c r="Z9" s="180"/>
    </row>
    <row r="10" spans="2:26" ht="0.75" customHeight="1">
      <c r="B10" s="32"/>
      <c r="C10" s="32"/>
      <c r="D10" s="32"/>
      <c r="E10" s="32"/>
      <c r="F10" s="32"/>
      <c r="G10" s="32"/>
      <c r="H10" s="32"/>
      <c r="I10" s="32"/>
      <c r="J10" s="32"/>
      <c r="K10" s="34" t="s"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2:26" ht="1.5" customHeight="1" thickBo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9.5" customHeight="1">
      <c r="A12" s="7"/>
      <c r="B12" s="35" t="s">
        <v>1</v>
      </c>
      <c r="C12" s="35"/>
      <c r="D12" s="35" t="s">
        <v>0</v>
      </c>
      <c r="E12" s="172"/>
      <c r="F12" s="172"/>
      <c r="G12" s="172"/>
      <c r="H12" s="172"/>
      <c r="I12" s="172"/>
      <c r="J12" s="172"/>
      <c r="K12" s="172"/>
      <c r="L12" s="172"/>
      <c r="M12" s="173"/>
      <c r="N12" s="32"/>
      <c r="O12" s="36" t="s">
        <v>2</v>
      </c>
      <c r="P12" s="35"/>
      <c r="Q12" s="37"/>
      <c r="R12" s="37"/>
      <c r="S12" s="38"/>
      <c r="T12" s="182"/>
      <c r="U12" s="182"/>
      <c r="V12" s="182"/>
      <c r="W12" s="182"/>
      <c r="X12" s="182"/>
      <c r="Y12" s="182"/>
      <c r="Z12" s="183"/>
    </row>
    <row r="13" spans="1:26" ht="19.5" customHeight="1">
      <c r="A13" s="5"/>
      <c r="B13" s="39" t="s">
        <v>3</v>
      </c>
      <c r="C13" s="39"/>
      <c r="D13" s="39"/>
      <c r="E13" s="174"/>
      <c r="F13" s="174"/>
      <c r="G13" s="174"/>
      <c r="H13" s="174"/>
      <c r="I13" s="174"/>
      <c r="J13" s="174"/>
      <c r="K13" s="174"/>
      <c r="L13" s="174"/>
      <c r="M13" s="175"/>
      <c r="N13" s="32"/>
      <c r="O13" s="40" t="s">
        <v>63</v>
      </c>
      <c r="P13" s="39"/>
      <c r="Q13" s="20"/>
      <c r="R13" s="20"/>
      <c r="S13" s="19"/>
      <c r="T13" s="174"/>
      <c r="U13" s="174"/>
      <c r="V13" s="174"/>
      <c r="W13" s="174"/>
      <c r="X13" s="174"/>
      <c r="Y13" s="174"/>
      <c r="Z13" s="175"/>
    </row>
    <row r="14" spans="1:28" ht="19.5" customHeight="1" thickBot="1">
      <c r="A14" s="6"/>
      <c r="B14" s="41" t="s">
        <v>4</v>
      </c>
      <c r="C14" s="41"/>
      <c r="D14" s="41"/>
      <c r="E14" s="177"/>
      <c r="F14" s="177"/>
      <c r="G14" s="177"/>
      <c r="H14" s="177"/>
      <c r="I14" s="177"/>
      <c r="J14" s="177"/>
      <c r="K14" s="177"/>
      <c r="L14" s="177"/>
      <c r="M14" s="178"/>
      <c r="N14" s="32"/>
      <c r="O14" s="42" t="s">
        <v>64</v>
      </c>
      <c r="P14" s="41"/>
      <c r="Q14" s="43"/>
      <c r="R14" s="151" t="s">
        <v>0</v>
      </c>
      <c r="S14" s="169"/>
      <c r="T14" s="170"/>
      <c r="U14" s="170"/>
      <c r="V14" s="170"/>
      <c r="W14" s="170"/>
      <c r="X14" s="170"/>
      <c r="Y14" s="170"/>
      <c r="Z14" s="171"/>
      <c r="AA14" s="2"/>
      <c r="AB14" s="2"/>
    </row>
    <row r="15" spans="1:26" ht="7.5" customHeight="1" thickBot="1">
      <c r="A15" s="1"/>
      <c r="B15" s="39"/>
      <c r="C15" s="39"/>
      <c r="D15" s="39"/>
      <c r="E15" s="35"/>
      <c r="F15" s="35"/>
      <c r="G15" s="35"/>
      <c r="H15" s="35"/>
      <c r="I15" s="35"/>
      <c r="J15" s="35"/>
      <c r="K15" s="35"/>
      <c r="L15" s="35"/>
      <c r="M15" s="35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2" customFormat="1" ht="18" customHeight="1">
      <c r="A16" s="28"/>
      <c r="B16" s="44" t="s">
        <v>5</v>
      </c>
      <c r="C16" s="44"/>
      <c r="D16" s="44"/>
      <c r="E16" s="176"/>
      <c r="F16" s="176"/>
      <c r="G16" s="176"/>
      <c r="H16" s="176"/>
      <c r="I16" s="176"/>
      <c r="J16" s="176"/>
      <c r="K16" s="176"/>
      <c r="L16" s="176"/>
      <c r="M16" s="45"/>
      <c r="N16" s="44"/>
      <c r="O16" s="152"/>
      <c r="P16" s="152"/>
      <c r="Q16" s="152"/>
      <c r="R16" s="152"/>
      <c r="S16" s="46" t="s">
        <v>24</v>
      </c>
      <c r="T16" s="181"/>
      <c r="U16" s="181"/>
      <c r="V16" s="47" t="s">
        <v>6</v>
      </c>
      <c r="W16" s="152"/>
      <c r="X16" s="152"/>
      <c r="Y16" s="48" t="s">
        <v>24</v>
      </c>
      <c r="Z16" s="107"/>
    </row>
    <row r="17" spans="1:26" s="2" customFormat="1" ht="18" customHeight="1">
      <c r="A17" s="29"/>
      <c r="B17" s="10" t="s">
        <v>7</v>
      </c>
      <c r="C17" s="10"/>
      <c r="D17" s="10"/>
      <c r="E17" s="155"/>
      <c r="F17" s="155"/>
      <c r="G17" s="155"/>
      <c r="H17" s="155"/>
      <c r="I17" s="155"/>
      <c r="J17" s="155"/>
      <c r="K17" s="155"/>
      <c r="L17" s="155"/>
      <c r="M17" s="155"/>
      <c r="N17" s="10"/>
      <c r="O17" s="10" t="s">
        <v>8</v>
      </c>
      <c r="P17" s="10"/>
      <c r="Q17" s="164"/>
      <c r="R17" s="164"/>
      <c r="S17" s="164"/>
      <c r="T17" s="164"/>
      <c r="U17" s="164"/>
      <c r="V17" s="164"/>
      <c r="W17" s="164"/>
      <c r="X17" s="164"/>
      <c r="Y17" s="164"/>
      <c r="Z17" s="165"/>
    </row>
    <row r="18" spans="1:26" s="9" customFormat="1" ht="15" customHeight="1" thickBot="1">
      <c r="A18" s="30"/>
      <c r="B18" s="49"/>
      <c r="C18" s="49"/>
      <c r="D18" s="49"/>
      <c r="E18" s="50"/>
      <c r="F18" s="51" t="s">
        <v>28</v>
      </c>
      <c r="G18" s="52"/>
      <c r="H18" s="52"/>
      <c r="I18" s="52"/>
      <c r="J18" s="52"/>
      <c r="K18" s="52"/>
      <c r="L18" s="52"/>
      <c r="M18" s="49"/>
      <c r="N18" s="49"/>
      <c r="O18" s="49"/>
      <c r="P18" s="50"/>
      <c r="Q18" s="51" t="s">
        <v>29</v>
      </c>
      <c r="R18" s="53"/>
      <c r="S18" s="53"/>
      <c r="T18" s="53"/>
      <c r="U18" s="53"/>
      <c r="V18" s="53"/>
      <c r="W18" s="53"/>
      <c r="X18" s="53"/>
      <c r="Y18" s="54"/>
      <c r="Z18" s="31"/>
    </row>
    <row r="19" spans="1:26" s="14" customFormat="1" ht="7.5" customHeight="1" thickBot="1">
      <c r="A19" s="15"/>
      <c r="B19" s="10"/>
      <c r="C19" s="10"/>
      <c r="D19" s="10"/>
      <c r="E19" s="10"/>
      <c r="F19" s="55"/>
      <c r="G19" s="56"/>
      <c r="H19" s="57"/>
      <c r="I19" s="57"/>
      <c r="J19" s="57"/>
      <c r="K19" s="57"/>
      <c r="L19" s="57"/>
      <c r="M19" s="10"/>
      <c r="N19" s="10"/>
      <c r="O19" s="10"/>
      <c r="P19" s="55"/>
      <c r="Q19" s="56"/>
      <c r="R19" s="58"/>
      <c r="S19" s="58"/>
      <c r="T19" s="58"/>
      <c r="U19" s="58"/>
      <c r="V19" s="58"/>
      <c r="W19" s="58"/>
      <c r="X19" s="58"/>
      <c r="Y19" s="59" t="s">
        <v>0</v>
      </c>
      <c r="Z19" s="109"/>
    </row>
    <row r="20" spans="1:26" s="9" customFormat="1" ht="27" customHeight="1">
      <c r="A20" s="28"/>
      <c r="B20" s="110" t="s">
        <v>41</v>
      </c>
      <c r="C20" s="111" t="s">
        <v>42</v>
      </c>
      <c r="D20" s="44"/>
      <c r="E20" s="44"/>
      <c r="F20" s="112"/>
      <c r="G20" s="45"/>
      <c r="H20" s="112"/>
      <c r="I20" s="112"/>
      <c r="J20" s="112"/>
      <c r="K20" s="112"/>
      <c r="L20" s="112"/>
      <c r="M20" s="44"/>
      <c r="N20" s="44"/>
      <c r="O20" s="44"/>
      <c r="P20" s="44"/>
      <c r="Q20" s="113"/>
      <c r="R20" s="114"/>
      <c r="S20" s="114"/>
      <c r="T20" s="114"/>
      <c r="U20" s="114"/>
      <c r="V20" s="114"/>
      <c r="W20" s="114"/>
      <c r="X20" s="114"/>
      <c r="Y20" s="44"/>
      <c r="Z20" s="115"/>
    </row>
    <row r="21" spans="1:26" s="2" customFormat="1" ht="18" customHeight="1">
      <c r="A21" s="29"/>
      <c r="B21" s="4"/>
      <c r="C21" s="10" t="s">
        <v>36</v>
      </c>
      <c r="D21" s="10"/>
      <c r="E21" s="10"/>
      <c r="F21" s="10"/>
      <c r="G21" s="10"/>
      <c r="H21" s="10"/>
      <c r="I21" s="10"/>
      <c r="J21" s="10"/>
      <c r="K21" s="166"/>
      <c r="L21" s="166"/>
      <c r="M21" s="56" t="s">
        <v>25</v>
      </c>
      <c r="N21" s="157" t="s">
        <v>31</v>
      </c>
      <c r="O21" s="157"/>
      <c r="P21" s="158" t="s">
        <v>56</v>
      </c>
      <c r="Q21" s="158"/>
      <c r="R21" s="10" t="s">
        <v>0</v>
      </c>
      <c r="S21" s="4" t="s">
        <v>0</v>
      </c>
      <c r="T21" s="10"/>
      <c r="U21" s="10"/>
      <c r="V21" s="10"/>
      <c r="W21" s="10"/>
      <c r="X21" s="61">
        <v>0.22</v>
      </c>
      <c r="Y21" s="62" t="s">
        <v>22</v>
      </c>
      <c r="Z21" s="116">
        <f>IF((X21*K21)&gt;130,130,(X21*K21))</f>
        <v>0</v>
      </c>
    </row>
    <row r="22" spans="1:26" s="2" customFormat="1" ht="18" customHeight="1">
      <c r="A22" s="29"/>
      <c r="B22" s="4"/>
      <c r="C22" s="10" t="s">
        <v>37</v>
      </c>
      <c r="D22" s="10"/>
      <c r="E22" s="10"/>
      <c r="F22" s="10"/>
      <c r="G22" s="10"/>
      <c r="H22" s="10"/>
      <c r="I22" s="10"/>
      <c r="J22" s="10"/>
      <c r="K22" s="166"/>
      <c r="L22" s="166"/>
      <c r="M22" s="56" t="s">
        <v>25</v>
      </c>
      <c r="N22" s="157" t="s">
        <v>31</v>
      </c>
      <c r="O22" s="157"/>
      <c r="P22" s="158" t="s">
        <v>56</v>
      </c>
      <c r="Q22" s="158"/>
      <c r="R22" s="10" t="s">
        <v>0</v>
      </c>
      <c r="S22" s="4"/>
      <c r="T22" s="10"/>
      <c r="U22" s="10"/>
      <c r="V22" s="10"/>
      <c r="W22" s="10"/>
      <c r="X22" s="61">
        <v>0.22</v>
      </c>
      <c r="Y22" s="62" t="s">
        <v>22</v>
      </c>
      <c r="Z22" s="116">
        <f>IF((X22*K22)&gt;130,130,(X22*K22))</f>
        <v>0</v>
      </c>
    </row>
    <row r="23" spans="1:26" s="2" customFormat="1" ht="33" customHeight="1">
      <c r="A23" s="29"/>
      <c r="B23" s="4"/>
      <c r="C23" s="101" t="s">
        <v>38</v>
      </c>
      <c r="D23" s="10"/>
      <c r="E23" s="10"/>
      <c r="F23" s="10"/>
      <c r="G23" s="10"/>
      <c r="H23" s="10"/>
      <c r="I23" s="10"/>
      <c r="J23" s="4"/>
      <c r="K23" s="15" t="s">
        <v>39</v>
      </c>
      <c r="L23" s="15"/>
      <c r="M23" s="10"/>
      <c r="N23" s="10"/>
      <c r="O23" s="10"/>
      <c r="P23" s="10"/>
      <c r="Q23" s="10"/>
      <c r="R23" s="10"/>
      <c r="S23" s="10" t="s">
        <v>0</v>
      </c>
      <c r="T23" s="10"/>
      <c r="U23" s="10"/>
      <c r="V23" s="10"/>
      <c r="W23" s="10"/>
      <c r="X23" s="10"/>
      <c r="Y23" s="62" t="s">
        <v>22</v>
      </c>
      <c r="Z23" s="116">
        <v>0</v>
      </c>
    </row>
    <row r="24" spans="1:26" s="2" customFormat="1" ht="18" customHeight="1">
      <c r="A24" s="29"/>
      <c r="B24" s="4"/>
      <c r="C24" s="101" t="s">
        <v>40</v>
      </c>
      <c r="D24" s="4"/>
      <c r="E24" s="106" t="s">
        <v>50</v>
      </c>
      <c r="F24" s="10"/>
      <c r="G24" s="10"/>
      <c r="H24" s="10"/>
      <c r="I24" s="10"/>
      <c r="J24" s="10"/>
      <c r="K24" s="10"/>
      <c r="L24" s="10"/>
      <c r="M24" s="10"/>
      <c r="N24" s="10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62" t="s">
        <v>22</v>
      </c>
      <c r="Z24" s="116">
        <v>0</v>
      </c>
    </row>
    <row r="25" spans="1:26" s="2" customFormat="1" ht="8.25" customHeight="1" thickBot="1">
      <c r="A25" s="29"/>
      <c r="B25" s="4"/>
      <c r="C25" s="101"/>
      <c r="D25" s="4"/>
      <c r="E25" s="106"/>
      <c r="F25" s="10"/>
      <c r="G25" s="10"/>
      <c r="H25" s="10"/>
      <c r="I25" s="10"/>
      <c r="J25" s="10"/>
      <c r="K25" s="10"/>
      <c r="L25" s="10"/>
      <c r="M25" s="10"/>
      <c r="N25" s="10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62"/>
      <c r="Z25" s="116"/>
    </row>
    <row r="26" spans="1:26" s="2" customFormat="1" ht="16.5" customHeight="1" thickBot="1">
      <c r="A26" s="29"/>
      <c r="B26" s="167" t="s">
        <v>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63"/>
      <c r="R26" s="63"/>
      <c r="S26" s="63"/>
      <c r="T26" s="63"/>
      <c r="U26" s="63"/>
      <c r="V26" s="63"/>
      <c r="W26" s="63"/>
      <c r="X26" s="93" t="s">
        <v>26</v>
      </c>
      <c r="Y26" s="66" t="s">
        <v>22</v>
      </c>
      <c r="Z26" s="117">
        <f>SUM(Z21:Z24)</f>
        <v>0</v>
      </c>
    </row>
    <row r="27" spans="1:26" s="2" customFormat="1" ht="11.25" customHeight="1">
      <c r="A27" s="11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64"/>
      <c r="R27" s="64"/>
      <c r="S27" s="64"/>
      <c r="T27" s="64"/>
      <c r="U27" s="64"/>
      <c r="V27" s="64"/>
      <c r="W27" s="64"/>
      <c r="X27" s="65"/>
      <c r="Y27" s="94"/>
      <c r="Z27" s="119"/>
    </row>
    <row r="28" spans="1:26" s="3" customFormat="1" ht="27.75" customHeight="1">
      <c r="A28" s="120"/>
      <c r="B28" s="60" t="s">
        <v>43</v>
      </c>
      <c r="C28" s="60" t="s">
        <v>44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7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1"/>
    </row>
    <row r="29" spans="1:27" s="2" customFormat="1" ht="15" customHeight="1">
      <c r="A29" s="29"/>
      <c r="B29" s="21" t="s">
        <v>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1" t="s">
        <v>32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22"/>
      <c r="AA29" s="4"/>
    </row>
    <row r="30" spans="1:27" s="2" customFormat="1" ht="12.75" customHeight="1">
      <c r="A30" s="29"/>
      <c r="B30" s="26"/>
      <c r="C30" s="10" t="s">
        <v>10</v>
      </c>
      <c r="D30" s="10"/>
      <c r="E30" s="10"/>
      <c r="F30" s="10"/>
      <c r="G30" s="10"/>
      <c r="H30" s="10"/>
      <c r="I30" s="10"/>
      <c r="J30" s="10"/>
      <c r="K30" s="11">
        <v>6</v>
      </c>
      <c r="L30" s="12"/>
      <c r="M30" s="17">
        <f>B30*K30</f>
        <v>0</v>
      </c>
      <c r="N30" s="10"/>
      <c r="O30" s="10" t="s">
        <v>49</v>
      </c>
      <c r="P30" s="10"/>
      <c r="Q30" s="10"/>
      <c r="R30" s="10"/>
      <c r="S30" s="10"/>
      <c r="T30" s="10"/>
      <c r="U30" s="26"/>
      <c r="V30" s="13" t="s">
        <v>11</v>
      </c>
      <c r="W30" s="11">
        <v>4.8</v>
      </c>
      <c r="X30" s="17">
        <f aca="true" t="shared" si="0" ref="X30:X35">U30*W30</f>
        <v>0</v>
      </c>
      <c r="Y30" s="10"/>
      <c r="Z30" s="122" t="s">
        <v>0</v>
      </c>
      <c r="AA30" s="4"/>
    </row>
    <row r="31" spans="1:27" s="2" customFormat="1" ht="12.75" customHeight="1">
      <c r="A31" s="29"/>
      <c r="B31" s="27" t="s">
        <v>0</v>
      </c>
      <c r="C31" s="15"/>
      <c r="D31" s="10"/>
      <c r="E31" s="10"/>
      <c r="F31" s="10"/>
      <c r="G31" s="10"/>
      <c r="H31" s="10"/>
      <c r="I31" s="10"/>
      <c r="J31" s="10"/>
      <c r="K31" s="11"/>
      <c r="L31" s="12"/>
      <c r="M31" s="17"/>
      <c r="N31" s="10"/>
      <c r="O31" s="10" t="s">
        <v>33</v>
      </c>
      <c r="P31" s="10"/>
      <c r="Q31" s="10"/>
      <c r="R31" s="10"/>
      <c r="S31" s="10"/>
      <c r="T31" s="10"/>
      <c r="U31" s="26"/>
      <c r="V31" s="13" t="s">
        <v>11</v>
      </c>
      <c r="W31" s="11">
        <v>9.6</v>
      </c>
      <c r="X31" s="17">
        <f t="shared" si="0"/>
        <v>0</v>
      </c>
      <c r="Y31" s="10"/>
      <c r="Z31" s="122"/>
      <c r="AA31" s="4"/>
    </row>
    <row r="32" spans="1:27" s="2" customFormat="1" ht="12.75" customHeight="1">
      <c r="A32" s="29"/>
      <c r="B32" s="26"/>
      <c r="C32" s="10" t="s">
        <v>12</v>
      </c>
      <c r="D32" s="10"/>
      <c r="E32" s="10"/>
      <c r="F32" s="10"/>
      <c r="G32" s="10"/>
      <c r="H32" s="10"/>
      <c r="I32" s="10"/>
      <c r="J32" s="10"/>
      <c r="K32" s="11">
        <v>12</v>
      </c>
      <c r="L32" s="12"/>
      <c r="M32" s="17">
        <f>B32*K32</f>
        <v>0</v>
      </c>
      <c r="N32" s="10"/>
      <c r="O32" s="10" t="s">
        <v>49</v>
      </c>
      <c r="P32" s="10"/>
      <c r="Q32" s="10"/>
      <c r="R32" s="10"/>
      <c r="S32" s="10"/>
      <c r="T32" s="10"/>
      <c r="U32" s="26"/>
      <c r="V32" s="13" t="s">
        <v>11</v>
      </c>
      <c r="W32" s="11">
        <v>4.8</v>
      </c>
      <c r="X32" s="17">
        <f t="shared" si="0"/>
        <v>0</v>
      </c>
      <c r="Y32" s="10"/>
      <c r="Z32" s="122"/>
      <c r="AA32" s="4"/>
    </row>
    <row r="33" spans="1:27" s="2" customFormat="1" ht="12.75" customHeight="1">
      <c r="A33" s="29"/>
      <c r="B33" s="27"/>
      <c r="C33" s="15"/>
      <c r="D33" s="10"/>
      <c r="E33" s="10"/>
      <c r="F33" s="10"/>
      <c r="G33" s="10"/>
      <c r="H33" s="10"/>
      <c r="I33" s="10"/>
      <c r="J33" s="10"/>
      <c r="K33" s="11"/>
      <c r="L33" s="12"/>
      <c r="M33" s="17"/>
      <c r="N33" s="10"/>
      <c r="O33" s="10" t="s">
        <v>33</v>
      </c>
      <c r="P33" s="10"/>
      <c r="Q33" s="10"/>
      <c r="R33" s="10"/>
      <c r="S33" s="10"/>
      <c r="T33" s="10"/>
      <c r="U33" s="26"/>
      <c r="V33" s="13" t="s">
        <v>11</v>
      </c>
      <c r="W33" s="11">
        <v>9.6</v>
      </c>
      <c r="X33" s="17">
        <f t="shared" si="0"/>
        <v>0</v>
      </c>
      <c r="Y33" s="10"/>
      <c r="Z33" s="122"/>
      <c r="AA33" s="4"/>
    </row>
    <row r="34" spans="1:27" s="2" customFormat="1" ht="12" customHeight="1">
      <c r="A34" s="29"/>
      <c r="B34" s="26"/>
      <c r="C34" s="10" t="s">
        <v>13</v>
      </c>
      <c r="D34" s="10"/>
      <c r="E34" s="10"/>
      <c r="F34" s="10"/>
      <c r="G34" s="10"/>
      <c r="H34" s="10"/>
      <c r="I34" s="10"/>
      <c r="J34" s="10"/>
      <c r="K34" s="11">
        <v>24</v>
      </c>
      <c r="L34" s="12"/>
      <c r="M34" s="17">
        <f>B34*K34</f>
        <v>0</v>
      </c>
      <c r="N34" s="10"/>
      <c r="O34" s="10" t="s">
        <v>49</v>
      </c>
      <c r="P34" s="10"/>
      <c r="Q34" s="10"/>
      <c r="R34" s="10"/>
      <c r="S34" s="10"/>
      <c r="T34" s="10"/>
      <c r="U34" s="26"/>
      <c r="V34" s="13" t="s">
        <v>11</v>
      </c>
      <c r="W34" s="11">
        <v>4.8</v>
      </c>
      <c r="X34" s="17">
        <f t="shared" si="0"/>
        <v>0</v>
      </c>
      <c r="Y34" s="10"/>
      <c r="Z34" s="122"/>
      <c r="AA34" s="4"/>
    </row>
    <row r="35" spans="1:27" s="2" customFormat="1" ht="12" customHeight="1">
      <c r="A35" s="29"/>
      <c r="B35" s="15"/>
      <c r="C35" s="15"/>
      <c r="D35" s="10"/>
      <c r="E35" s="10"/>
      <c r="F35" s="10"/>
      <c r="G35" s="10"/>
      <c r="H35" s="10"/>
      <c r="I35" s="10"/>
      <c r="J35" s="10"/>
      <c r="K35" s="11"/>
      <c r="L35" s="12"/>
      <c r="M35" s="22"/>
      <c r="N35" s="23"/>
      <c r="O35" s="23" t="s">
        <v>33</v>
      </c>
      <c r="P35" s="23"/>
      <c r="Q35" s="23"/>
      <c r="R35" s="23"/>
      <c r="S35" s="23"/>
      <c r="T35" s="23"/>
      <c r="U35" s="104"/>
      <c r="V35" s="24" t="s">
        <v>11</v>
      </c>
      <c r="W35" s="25">
        <v>9.6</v>
      </c>
      <c r="X35" s="22">
        <f t="shared" si="0"/>
        <v>0</v>
      </c>
      <c r="Y35" s="10"/>
      <c r="Z35" s="122"/>
      <c r="AA35" s="4"/>
    </row>
    <row r="36" spans="1:27" s="2" customFormat="1" ht="6" customHeight="1">
      <c r="A36" s="2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5"/>
      <c r="Y36" s="15"/>
      <c r="Z36" s="122"/>
      <c r="AA36" s="4"/>
    </row>
    <row r="37" spans="1:27" s="2" customFormat="1" ht="15" customHeight="1" thickBot="1">
      <c r="A37" s="29"/>
      <c r="B37" s="18"/>
      <c r="C37" s="4"/>
      <c r="D37" s="18"/>
      <c r="E37" s="18"/>
      <c r="F37" s="18"/>
      <c r="G37" s="18"/>
      <c r="H37" s="18"/>
      <c r="I37" s="18"/>
      <c r="J37" s="18"/>
      <c r="K37" s="83" t="s">
        <v>14</v>
      </c>
      <c r="L37" s="18" t="s">
        <v>15</v>
      </c>
      <c r="M37" s="84">
        <f>SUM(M30:M36)</f>
        <v>0</v>
      </c>
      <c r="N37" s="85"/>
      <c r="O37" s="86"/>
      <c r="P37" s="85"/>
      <c r="Q37" s="85"/>
      <c r="R37" s="85"/>
      <c r="S37" s="85"/>
      <c r="T37" s="85"/>
      <c r="U37" s="87" t="s">
        <v>16</v>
      </c>
      <c r="V37" s="85"/>
      <c r="W37" s="85" t="s">
        <v>17</v>
      </c>
      <c r="X37" s="84">
        <f>SUM(X30:X35)</f>
        <v>0</v>
      </c>
      <c r="Y37" s="62" t="s">
        <v>22</v>
      </c>
      <c r="Z37" s="116">
        <f>IF(+M37-X37&gt;0,+M37-X37,0)</f>
        <v>0</v>
      </c>
      <c r="AA37" s="4"/>
    </row>
    <row r="38" spans="1:27" s="2" customFormat="1" ht="6" customHeight="1" thickBot="1" thickTop="1">
      <c r="A38" s="12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5"/>
      <c r="Y38" s="68"/>
      <c r="Z38" s="122"/>
      <c r="AA38" s="4"/>
    </row>
    <row r="39" spans="1:26" s="2" customFormat="1" ht="18" customHeight="1">
      <c r="A39" s="118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 t="s">
        <v>18</v>
      </c>
      <c r="Y39" s="95" t="s">
        <v>22</v>
      </c>
      <c r="Z39" s="124">
        <f>SUM(Z34:Z38)</f>
        <v>0</v>
      </c>
    </row>
    <row r="40" spans="1:26" ht="24" customHeight="1">
      <c r="A40" s="125"/>
      <c r="B40" s="60" t="s">
        <v>45</v>
      </c>
      <c r="C40" s="103" t="s">
        <v>46</v>
      </c>
      <c r="D40" s="67"/>
      <c r="E40" s="67"/>
      <c r="F40" s="67"/>
      <c r="G40" s="67"/>
      <c r="H40" s="67"/>
      <c r="I40" s="67"/>
      <c r="J40" s="67"/>
      <c r="K40" s="26"/>
      <c r="L40" s="96"/>
      <c r="M40" s="69" t="s">
        <v>34</v>
      </c>
      <c r="N40" s="97"/>
      <c r="O40" s="69"/>
      <c r="P40" s="69"/>
      <c r="Q40" s="69"/>
      <c r="R40" s="69"/>
      <c r="S40" s="69"/>
      <c r="T40" s="69"/>
      <c r="U40" s="69"/>
      <c r="V40" s="69"/>
      <c r="W40" s="90" t="s">
        <v>35</v>
      </c>
      <c r="X40" s="70">
        <v>20</v>
      </c>
      <c r="Y40" s="98" t="s">
        <v>22</v>
      </c>
      <c r="Z40" s="126">
        <f>+X40*K40</f>
        <v>0</v>
      </c>
    </row>
    <row r="41" spans="1:26" ht="7.5" customHeight="1">
      <c r="A41" s="127"/>
      <c r="B41" s="20"/>
      <c r="C41" s="15"/>
      <c r="D41" s="15"/>
      <c r="E41" s="15"/>
      <c r="F41" s="15"/>
      <c r="G41" s="15"/>
      <c r="H41" s="15"/>
      <c r="I41" s="15"/>
      <c r="J41" s="15"/>
      <c r="K41" s="71"/>
      <c r="L41" s="15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28"/>
    </row>
    <row r="42" spans="1:26" ht="12.75">
      <c r="A42" s="127"/>
      <c r="B42" s="108">
        <v>1</v>
      </c>
      <c r="C42" s="72" t="s">
        <v>23</v>
      </c>
      <c r="D42" s="72"/>
      <c r="E42" s="72"/>
      <c r="F42" s="72"/>
      <c r="G42" s="72"/>
      <c r="H42" s="72"/>
      <c r="I42" s="73"/>
      <c r="J42" s="74"/>
      <c r="K42" s="62" t="s">
        <v>22</v>
      </c>
      <c r="L42" s="75"/>
      <c r="M42" s="92"/>
      <c r="N42" s="39"/>
      <c r="O42" s="39"/>
      <c r="P42" s="39"/>
      <c r="Q42" s="39"/>
      <c r="R42" s="39"/>
      <c r="S42" s="39"/>
      <c r="T42" s="39"/>
      <c r="U42" s="39"/>
      <c r="V42" s="39"/>
      <c r="W42" s="20"/>
      <c r="X42" s="20"/>
      <c r="Y42" s="62" t="s">
        <v>22</v>
      </c>
      <c r="Z42" s="116">
        <f>+M42*B42</f>
        <v>0</v>
      </c>
    </row>
    <row r="43" spans="1:26" ht="8.25" customHeight="1" thickBot="1">
      <c r="A43" s="127"/>
      <c r="B43" s="20"/>
      <c r="C43" s="15"/>
      <c r="D43" s="15"/>
      <c r="E43" s="15"/>
      <c r="F43" s="15"/>
      <c r="G43" s="15"/>
      <c r="H43" s="15"/>
      <c r="I43" s="15"/>
      <c r="J43" s="15"/>
      <c r="K43" s="71"/>
      <c r="L43" s="15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28"/>
    </row>
    <row r="44" spans="1:26" s="2" customFormat="1" ht="18" customHeight="1" thickBot="1">
      <c r="A44" s="11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 t="s">
        <v>19</v>
      </c>
      <c r="Y44" s="66" t="s">
        <v>22</v>
      </c>
      <c r="Z44" s="117">
        <f>SUM(Z40:Z43)</f>
        <v>0</v>
      </c>
    </row>
    <row r="45" spans="1:26" ht="24" customHeight="1" thickBot="1">
      <c r="A45" s="125"/>
      <c r="B45" s="60" t="s">
        <v>47</v>
      </c>
      <c r="C45" s="103" t="s">
        <v>48</v>
      </c>
      <c r="D45" s="67"/>
      <c r="E45" s="67"/>
      <c r="F45" s="67"/>
      <c r="G45" s="67"/>
      <c r="H45" s="67"/>
      <c r="I45" s="67"/>
      <c r="J45" s="67"/>
      <c r="K45" s="76" t="s">
        <v>0</v>
      </c>
      <c r="L45" s="76"/>
      <c r="M45" s="77" t="s">
        <v>0</v>
      </c>
      <c r="N45" s="67"/>
      <c r="O45" s="67" t="s">
        <v>0</v>
      </c>
      <c r="P45" s="67"/>
      <c r="Q45" s="77" t="s">
        <v>0</v>
      </c>
      <c r="R45" s="67"/>
      <c r="S45" s="67"/>
      <c r="T45" s="67"/>
      <c r="U45" s="67"/>
      <c r="V45" s="67"/>
      <c r="W45" s="67"/>
      <c r="X45" s="67"/>
      <c r="Y45" s="66" t="s">
        <v>22</v>
      </c>
      <c r="Z45" s="185"/>
    </row>
    <row r="46" spans="1:26" ht="24" customHeight="1" thickBot="1">
      <c r="A46" s="127"/>
      <c r="B46" s="184" t="s">
        <v>65</v>
      </c>
      <c r="C46" s="101"/>
      <c r="D46" s="20"/>
      <c r="E46" s="20"/>
      <c r="F46" s="20"/>
      <c r="G46" s="20"/>
      <c r="H46" s="20"/>
      <c r="I46" s="20"/>
      <c r="J46" s="20"/>
      <c r="K46" s="15"/>
      <c r="L46" s="15"/>
      <c r="M46" s="71"/>
      <c r="N46" s="20"/>
      <c r="O46" s="20"/>
      <c r="P46" s="20"/>
      <c r="Q46" s="71"/>
      <c r="R46" s="20"/>
      <c r="S46" s="20"/>
      <c r="T46" s="20"/>
      <c r="U46" s="20"/>
      <c r="V46" s="20"/>
      <c r="W46" s="20"/>
      <c r="X46" s="20"/>
      <c r="Y46" s="66" t="s">
        <v>22</v>
      </c>
      <c r="Z46" s="185"/>
    </row>
    <row r="47" spans="1:26" ht="18" customHeight="1" thickBot="1">
      <c r="A47" s="127"/>
      <c r="B47" s="78" t="s">
        <v>30</v>
      </c>
      <c r="C47" s="20"/>
      <c r="D47" s="20"/>
      <c r="E47" s="155" t="s">
        <v>0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43"/>
      <c r="Z47" s="128"/>
    </row>
    <row r="48" spans="1:26" ht="18" customHeight="1" thickBot="1">
      <c r="A48" s="127"/>
      <c r="B48" s="39"/>
      <c r="C48" s="39"/>
      <c r="D48" s="39"/>
      <c r="E48" s="155" t="s">
        <v>0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6"/>
      <c r="Y48" s="88" t="s">
        <v>22</v>
      </c>
      <c r="Z48" s="130">
        <v>0</v>
      </c>
    </row>
    <row r="49" spans="1:26" ht="13.5" thickTop="1">
      <c r="A49" s="131"/>
      <c r="B49" s="79"/>
      <c r="C49" s="80"/>
      <c r="D49" s="80"/>
      <c r="E49" s="161" t="s">
        <v>20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132" t="s">
        <v>0</v>
      </c>
    </row>
    <row r="50" spans="1:26" ht="6.75" customHeight="1" thickBot="1">
      <c r="A50" s="125"/>
      <c r="B50" s="96"/>
      <c r="C50" s="67"/>
      <c r="D50" s="67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129"/>
    </row>
    <row r="51" spans="1:26" ht="12" customHeight="1" thickTop="1">
      <c r="A51" s="12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89"/>
      <c r="Y51" s="81"/>
      <c r="Z51" s="133"/>
    </row>
    <row r="52" spans="1:26" ht="16.5" thickBot="1">
      <c r="A52" s="134"/>
      <c r="B52" s="135" t="s">
        <v>27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136" t="s">
        <v>22</v>
      </c>
      <c r="Y52" s="159">
        <f>+Z48+Z44+Z39+Z26</f>
        <v>0</v>
      </c>
      <c r="Z52" s="160"/>
    </row>
    <row r="53" spans="1:26" ht="7.5" customHeight="1">
      <c r="A53" s="138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139"/>
    </row>
    <row r="54" spans="1:26" s="2" customFormat="1" ht="11.25">
      <c r="A54" s="123"/>
      <c r="B54" s="100" t="s">
        <v>21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00" t="s">
        <v>0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40"/>
    </row>
    <row r="55" spans="1:26" s="2" customFormat="1" ht="27" customHeight="1">
      <c r="A55" s="123"/>
      <c r="B55" s="162" t="s">
        <v>51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37" t="s">
        <v>0</v>
      </c>
      <c r="N55" s="137"/>
      <c r="O55" s="162" t="s">
        <v>52</v>
      </c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40"/>
    </row>
    <row r="56" spans="1:26" s="2" customFormat="1" ht="14.25" customHeight="1" thickBot="1">
      <c r="A56" s="14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3"/>
      <c r="M56" s="143" t="s">
        <v>0</v>
      </c>
      <c r="N56" s="143"/>
      <c r="O56" s="143"/>
      <c r="P56" s="143"/>
      <c r="Q56" s="143" t="s">
        <v>0</v>
      </c>
      <c r="R56" s="143"/>
      <c r="S56" s="143"/>
      <c r="T56" s="143" t="s">
        <v>0</v>
      </c>
      <c r="U56" s="43"/>
      <c r="V56" s="143" t="s">
        <v>0</v>
      </c>
      <c r="W56" s="143"/>
      <c r="X56" s="143"/>
      <c r="Y56" s="153" t="s">
        <v>67</v>
      </c>
      <c r="Z56" s="154"/>
    </row>
    <row r="57" spans="1:26" ht="12.75">
      <c r="A57" s="8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</sheetData>
  <sheetProtection selectLockedCells="1"/>
  <mergeCells count="27">
    <mergeCell ref="S14:Z14"/>
    <mergeCell ref="E12:M12"/>
    <mergeCell ref="E13:M13"/>
    <mergeCell ref="E16:L16"/>
    <mergeCell ref="E14:M14"/>
    <mergeCell ref="Q9:Z9"/>
    <mergeCell ref="O16:R16"/>
    <mergeCell ref="T16:U16"/>
    <mergeCell ref="T12:Z12"/>
    <mergeCell ref="T13:Z13"/>
    <mergeCell ref="O55:Y55"/>
    <mergeCell ref="E17:M17"/>
    <mergeCell ref="Q17:Z17"/>
    <mergeCell ref="K21:L21"/>
    <mergeCell ref="E47:X47"/>
    <mergeCell ref="B26:P27"/>
    <mergeCell ref="K22:L22"/>
    <mergeCell ref="W16:X16"/>
    <mergeCell ref="Y56:Z56"/>
    <mergeCell ref="E48:X48"/>
    <mergeCell ref="N22:O22"/>
    <mergeCell ref="P21:Q21"/>
    <mergeCell ref="P22:Q22"/>
    <mergeCell ref="N21:O21"/>
    <mergeCell ref="Y52:Z52"/>
    <mergeCell ref="E49:O49"/>
    <mergeCell ref="B55:L55"/>
  </mergeCells>
  <conditionalFormatting sqref="C30">
    <cfRule type="cellIs" priority="1" dxfId="1" operator="lessThanOrEqual" stopIfTrue="1">
      <formula>0</formula>
    </cfRule>
  </conditionalFormatting>
  <conditionalFormatting sqref="Y16">
    <cfRule type="cellIs" priority="2" dxfId="6" operator="greaterThan" stopIfTrue="1">
      <formula>0</formula>
    </cfRule>
  </conditionalFormatting>
  <conditionalFormatting sqref="E12:M12">
    <cfRule type="cellIs" priority="3" dxfId="1" operator="lessThanOrEqual" stopIfTrue="1">
      <formula>0</formula>
    </cfRule>
    <cfRule type="cellIs" priority="4" dxfId="4" operator="greaterThan" stopIfTrue="1">
      <formula>0</formula>
    </cfRule>
  </conditionalFormatting>
  <conditionalFormatting sqref="E13:M13">
    <cfRule type="cellIs" priority="5" dxfId="1" operator="lessThanOrEqual" stopIfTrue="1">
      <formula>0</formula>
    </cfRule>
    <cfRule type="cellIs" priority="6" dxfId="2" operator="greaterThan" stopIfTrue="1">
      <formula>0</formula>
    </cfRule>
  </conditionalFormatting>
  <conditionalFormatting sqref="E14:M14 R14:S14 E16:L16 O16:R16 T16:U16 W16:X16 Z16 E17:M17 Q17:Z17 E18 P18 K21:L22 B30 B32 B34 U30:U35 K40 B42 M42 E47:X48 T12:Z13">
    <cfRule type="cellIs" priority="7" dxfId="1" operator="lessThanOrEqual" stopIfTrue="1">
      <formula>0</formula>
    </cfRule>
    <cfRule type="cellIs" priority="8" dxfId="0" operator="greaterThan" stopIfTrue="1">
      <formula>0</formula>
    </cfRule>
  </conditionalFormatting>
  <printOptions/>
  <pageMargins left="0.6692913385826772" right="0.1968503937007874" top="0.35433070866141736" bottom="0.1968503937007874" header="0.2755905511811024" footer="0.2755905511811024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Daniel Christ</cp:lastModifiedBy>
  <cp:lastPrinted>2023-02-20T06:34:36Z</cp:lastPrinted>
  <dcterms:created xsi:type="dcterms:W3CDTF">1997-11-16T11:40:25Z</dcterms:created>
  <dcterms:modified xsi:type="dcterms:W3CDTF">2023-02-20T06:35:04Z</dcterms:modified>
  <cp:category/>
  <cp:version/>
  <cp:contentType/>
  <cp:contentStatus/>
</cp:coreProperties>
</file>